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olivsvdc1\public\OLIVIUS\IROP\13. výzva - památky\Osek\VŘ\VŘ - varhany\VŘ - varhany - opakování\ZD\"/>
    </mc:Choice>
  </mc:AlternateContent>
  <bookViews>
    <workbookView xWindow="0" yWindow="0" windowWidth="28800" windowHeight="12456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  <c r="C18" i="1"/>
  <c r="C19" i="1" s="1"/>
  <c r="D18" i="1"/>
  <c r="D19" i="1"/>
  <c r="B27" i="1" l="1"/>
  <c r="B30" i="1" s="1"/>
  <c r="C26" i="1"/>
  <c r="D26" i="1" s="1"/>
  <c r="D27" i="1" s="1"/>
  <c r="C27" i="1" l="1"/>
  <c r="C11" i="1"/>
  <c r="C12" i="1"/>
  <c r="D12" i="1" s="1"/>
  <c r="C13" i="1"/>
  <c r="D13" i="1" s="1"/>
  <c r="C14" i="1"/>
  <c r="D14" i="1" s="1"/>
  <c r="C15" i="1"/>
  <c r="D15" i="1" s="1"/>
  <c r="C16" i="1"/>
  <c r="D16" i="1" s="1"/>
  <c r="C17" i="1"/>
  <c r="D17" i="1" s="1"/>
  <c r="C10" i="1"/>
  <c r="D10" i="1" s="1"/>
  <c r="D11" i="1" l="1"/>
  <c r="D30" i="1" s="1"/>
  <c r="C30" i="1"/>
</calcChain>
</file>

<file path=xl/sharedStrings.xml><?xml version="1.0" encoding="utf-8"?>
<sst xmlns="http://schemas.openxmlformats.org/spreadsheetml/2006/main" count="27" uniqueCount="23">
  <si>
    <t>SUMA</t>
  </si>
  <si>
    <t>SEZNAM DOPORUČENÝCH PRACÍ</t>
  </si>
  <si>
    <t>DPH</t>
  </si>
  <si>
    <t>CENA VČETNĚ DPH V KČ</t>
  </si>
  <si>
    <t>Revitalizace varhan klášterního kostela v Oseku</t>
  </si>
  <si>
    <t>CENA BEZ DPH 
V KČ</t>
  </si>
  <si>
    <r>
      <t>1)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Demontáž varhanních píšťal, očištění, oměření technických parametrů a dokumentace. Určení zhotovitele a popsány defekty a nutné opravy. Měření tlaku vzduchu na jednotlivých strojích a měření stávajícího stavu ladění .</t>
    </r>
  </si>
  <si>
    <r>
      <t>2)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Sejmutí laviček a píšťalnic a proveden průzkum vzdušnic varhan. Zjištění poškození kůží a plstí, poškození dřevní hmoty a dokumentace rozměrů a průměrů vrtání.  Průzkum a dokumentace stavu rejstříkových míšků a ovládacího mechanismu.</t>
    </r>
  </si>
  <si>
    <r>
      <t>3)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Demontáž relé, průzkum mareriálu a jeho poškození, dokumentace funkčního schématu relé. Prověření a dokumentace elektromagnetů a elektro rozvodů.</t>
    </r>
  </si>
  <si>
    <r>
      <t>4)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Průzkum vzduchovodů a měchů. Budou popsány a zdokumentovány vzduchovody a jejich průřezy, provede se jejich demontáž a vyčištění, průzkum napadení dřevokazným hmyzem. Dokumentace tlaku vzduchu v jednotlivých částech vzduchového hospodářství, dokumentace tremol a jejich funkčnosti.</t>
    </r>
  </si>
  <si>
    <r>
      <t>5)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Bude provedena částečná demontáž hracího stolu. Budou popsány jednotlivá zařízení rejstříkové i tónové traktury. Bude zjištěn rozsah poškození a opotřebení jednotlivých dílů a pořízena dokumentace současného stavu.</t>
    </r>
  </si>
  <si>
    <r>
      <t>6)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Elektropneumatické díly traktury budou částečně demontovány, bude zjištěn stav poškození a opotřebení. Bude zdokumentována funkčnost a provedení jednotlivých dílů traktury. Dokumentace elektrických rozvodů, rozvaděče, varhanního ventilátoru.</t>
    </r>
  </si>
  <si>
    <r>
      <t>7)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Očištění nosné konstrukce a základových rámů. Dokumentace napadení dřevokazným hmyzem, nebo jiná poškození a zkouška vlivu těchto poškození na statiku nosné konstrukce.</t>
    </r>
  </si>
  <si>
    <r>
      <t>8)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Očištění varhanní skříně, dokumentace stavu a možných poškození dřevokazným hmyzem i jiná možná statická poškození.</t>
    </r>
  </si>
  <si>
    <r>
      <t xml:space="preserve">Předmětem díla je revitalizace varhan v klášterním kostele Nanebevzetí Panny Marie v Oseku. 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Varhany budou podrobně prozkoumány a popsány. Budou provedeny zkoušky pro určení následného postupu jejich obnovy. </t>
    </r>
  </si>
  <si>
    <t>Pokud budou na základě průzkumu vyžádány další zkoušky, měření, dokumentace, nebo jiné práce rozšiřující rozsah průzkumu, bude tak učiněno po dohodě a souhlasu všech zúčastněných. Při průzkumu budou probíhat kontrolní dny, kdy četnost bude záviset na průběžných výsledcích a nutnosti tyto zjištění konzultovat. Nejméně však 2x v průběhu prací.</t>
  </si>
  <si>
    <t>ETAPA 1</t>
  </si>
  <si>
    <t>POPIS</t>
  </si>
  <si>
    <t>ETAPA 2</t>
  </si>
  <si>
    <t>SUMA ETAPA 1 A ETAPA 2</t>
  </si>
  <si>
    <t>VÝKAZ VÝMĚR - položkový rozpočet</t>
  </si>
  <si>
    <t>Cena za provedení ETAPY 2 dle požadavku zadavatele. Přenos ceny z dílčího rozpočtu za ETAPU 2.</t>
  </si>
  <si>
    <t>9) Zpracování restaurátorského průzkumu a restaurátorského záměru na základě zjištěných skutečností, které poslouží jako podklad pro vydání závazného stanoviska odboru kultury a památkové péče.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</si>
</sst>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b/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64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1" fillId="0" borderId="0" xfId="0" applyFont="1"/>
    <xf numFmtId="0" fontId="0" fillId="0" borderId="1" xfId="0" applyBorder="1" applyAlignment="1">
      <alignment horizontal="justify" vertical="center"/>
    </xf>
    <xf numFmtId="0" fontId="0" fillId="0" borderId="0" xfId="0" applyAlignment="1"/>
    <xf numFmtId="0" fontId="4" fillId="0" borderId="0" xfId="0" applyFont="1"/>
    <xf numFmtId="0" fontId="0" fillId="0" borderId="1" xfId="0" applyFill="1" applyBorder="1" applyAlignment="1">
      <alignment horizontal="justify" vertical="center"/>
    </xf>
    <xf numFmtId="0" fontId="1" fillId="2" borderId="0" xfId="0" applyFont="1" applyFill="1"/>
    <xf numFmtId="0" fontId="1" fillId="3" borderId="2" xfId="0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164" fontId="1" fillId="3" borderId="4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tabSelected="1" topLeftCell="A16" workbookViewId="0">
      <selection activeCell="H21" sqref="H21"/>
    </sheetView>
  </sheetViews>
  <sheetFormatPr defaultRowHeight="14.4" x14ac:dyDescent="0.3"/>
  <cols>
    <col min="1" max="1" width="61.6640625" customWidth="1"/>
    <col min="2" max="4" width="16.6640625" customWidth="1"/>
  </cols>
  <sheetData>
    <row r="1" spans="1:4" x14ac:dyDescent="0.3">
      <c r="A1" s="8" t="s">
        <v>20</v>
      </c>
    </row>
    <row r="2" spans="1:4" x14ac:dyDescent="0.3">
      <c r="A2" s="5"/>
    </row>
    <row r="3" spans="1:4" x14ac:dyDescent="0.3">
      <c r="A3" s="5" t="s">
        <v>4</v>
      </c>
    </row>
    <row r="4" spans="1:4" x14ac:dyDescent="0.3">
      <c r="A4" s="5"/>
    </row>
    <row r="5" spans="1:4" x14ac:dyDescent="0.3">
      <c r="A5" s="10" t="s">
        <v>16</v>
      </c>
    </row>
    <row r="6" spans="1:4" x14ac:dyDescent="0.3">
      <c r="A6" s="5"/>
    </row>
    <row r="7" spans="1:4" ht="34.200000000000003" customHeight="1" x14ac:dyDescent="0.3">
      <c r="A7" s="15" t="s">
        <v>14</v>
      </c>
      <c r="B7" s="15"/>
      <c r="C7" s="15"/>
      <c r="D7" s="15"/>
    </row>
    <row r="8" spans="1:4" ht="14.4" customHeight="1" x14ac:dyDescent="0.3">
      <c r="A8" s="5"/>
    </row>
    <row r="9" spans="1:4" ht="30" customHeight="1" x14ac:dyDescent="0.3">
      <c r="A9" s="2" t="s">
        <v>1</v>
      </c>
      <c r="B9" s="2" t="s">
        <v>5</v>
      </c>
      <c r="C9" s="2" t="s">
        <v>2</v>
      </c>
      <c r="D9" s="2" t="s">
        <v>3</v>
      </c>
    </row>
    <row r="10" spans="1:4" ht="57.6" x14ac:dyDescent="0.3">
      <c r="A10" s="6" t="s">
        <v>6</v>
      </c>
      <c r="B10" s="1">
        <v>0</v>
      </c>
      <c r="C10" s="1">
        <f>0.21*B10</f>
        <v>0</v>
      </c>
      <c r="D10" s="1">
        <f>B10+C10</f>
        <v>0</v>
      </c>
    </row>
    <row r="11" spans="1:4" ht="57.6" x14ac:dyDescent="0.3">
      <c r="A11" s="6" t="s">
        <v>7</v>
      </c>
      <c r="B11" s="1">
        <v>0</v>
      </c>
      <c r="C11" s="1">
        <f t="shared" ref="C11:C18" si="0">0.21*B11</f>
        <v>0</v>
      </c>
      <c r="D11" s="1">
        <f t="shared" ref="D11:D18" si="1">B11+C11</f>
        <v>0</v>
      </c>
    </row>
    <row r="12" spans="1:4" ht="43.2" x14ac:dyDescent="0.3">
      <c r="A12" s="6" t="s">
        <v>8</v>
      </c>
      <c r="B12" s="1">
        <v>0</v>
      </c>
      <c r="C12" s="1">
        <f t="shared" si="0"/>
        <v>0</v>
      </c>
      <c r="D12" s="1">
        <f t="shared" si="1"/>
        <v>0</v>
      </c>
    </row>
    <row r="13" spans="1:4" ht="72" x14ac:dyDescent="0.3">
      <c r="A13" s="6" t="s">
        <v>9</v>
      </c>
      <c r="B13" s="1">
        <v>0</v>
      </c>
      <c r="C13" s="1">
        <f t="shared" si="0"/>
        <v>0</v>
      </c>
      <c r="D13" s="1">
        <f t="shared" si="1"/>
        <v>0</v>
      </c>
    </row>
    <row r="14" spans="1:4" ht="57.6" customHeight="1" x14ac:dyDescent="0.3">
      <c r="A14" s="6" t="s">
        <v>10</v>
      </c>
      <c r="B14" s="1">
        <v>0</v>
      </c>
      <c r="C14" s="1">
        <f t="shared" si="0"/>
        <v>0</v>
      </c>
      <c r="D14" s="1">
        <f t="shared" si="1"/>
        <v>0</v>
      </c>
    </row>
    <row r="15" spans="1:4" ht="57.6" x14ac:dyDescent="0.3">
      <c r="A15" s="6" t="s">
        <v>11</v>
      </c>
      <c r="B15" s="1">
        <v>0</v>
      </c>
      <c r="C15" s="1">
        <f t="shared" si="0"/>
        <v>0</v>
      </c>
      <c r="D15" s="1">
        <f t="shared" si="1"/>
        <v>0</v>
      </c>
    </row>
    <row r="16" spans="1:4" ht="43.2" x14ac:dyDescent="0.3">
      <c r="A16" s="6" t="s">
        <v>12</v>
      </c>
      <c r="B16" s="1">
        <v>0</v>
      </c>
      <c r="C16" s="1">
        <f t="shared" si="0"/>
        <v>0</v>
      </c>
      <c r="D16" s="1">
        <f t="shared" si="1"/>
        <v>0</v>
      </c>
    </row>
    <row r="17" spans="1:4" ht="30.6" customHeight="1" x14ac:dyDescent="0.3">
      <c r="A17" s="6" t="s">
        <v>13</v>
      </c>
      <c r="B17" s="1">
        <v>0</v>
      </c>
      <c r="C17" s="1">
        <f t="shared" si="0"/>
        <v>0</v>
      </c>
      <c r="D17" s="1">
        <f t="shared" si="1"/>
        <v>0</v>
      </c>
    </row>
    <row r="18" spans="1:4" ht="43.8" customHeight="1" x14ac:dyDescent="0.3">
      <c r="A18" s="6" t="s">
        <v>22</v>
      </c>
      <c r="B18" s="1">
        <v>0</v>
      </c>
      <c r="C18" s="1">
        <f t="shared" si="0"/>
        <v>0</v>
      </c>
      <c r="D18" s="1">
        <f t="shared" si="1"/>
        <v>0</v>
      </c>
    </row>
    <row r="19" spans="1:4" ht="30" customHeight="1" x14ac:dyDescent="0.3">
      <c r="A19" s="3" t="s">
        <v>0</v>
      </c>
      <c r="B19" s="4">
        <f>SUM(B10:B18)</f>
        <v>0</v>
      </c>
      <c r="C19" s="4">
        <f>SUM(C10:C18)</f>
        <v>0</v>
      </c>
      <c r="D19" s="4">
        <f>SUM(D10:D18)</f>
        <v>0</v>
      </c>
    </row>
    <row r="21" spans="1:4" ht="43.2" customHeight="1" x14ac:dyDescent="0.3">
      <c r="A21" s="14" t="s">
        <v>15</v>
      </c>
      <c r="B21" s="14"/>
      <c r="C21" s="14"/>
      <c r="D21" s="14"/>
    </row>
    <row r="23" spans="1:4" x14ac:dyDescent="0.3">
      <c r="A23" s="10" t="s">
        <v>18</v>
      </c>
      <c r="B23" s="7"/>
    </row>
    <row r="25" spans="1:4" ht="30" customHeight="1" x14ac:dyDescent="0.3">
      <c r="A25" s="2" t="s">
        <v>17</v>
      </c>
      <c r="B25" s="2" t="s">
        <v>5</v>
      </c>
      <c r="C25" s="2" t="s">
        <v>2</v>
      </c>
      <c r="D25" s="2" t="s">
        <v>3</v>
      </c>
    </row>
    <row r="26" spans="1:4" ht="28.8" x14ac:dyDescent="0.3">
      <c r="A26" s="9" t="s">
        <v>21</v>
      </c>
      <c r="B26" s="1">
        <v>0</v>
      </c>
      <c r="C26" s="1">
        <f t="shared" ref="C26" si="2">0.21*B26</f>
        <v>0</v>
      </c>
      <c r="D26" s="1">
        <f t="shared" ref="D26" si="3">B26+C26</f>
        <v>0</v>
      </c>
    </row>
    <row r="27" spans="1:4" ht="30" customHeight="1" x14ac:dyDescent="0.3">
      <c r="A27" s="3" t="s">
        <v>0</v>
      </c>
      <c r="B27" s="4">
        <f>SUM(B26:B26)</f>
        <v>0</v>
      </c>
      <c r="C27" s="4">
        <f>SUM(C26:C26)</f>
        <v>0</v>
      </c>
      <c r="D27" s="4">
        <f>SUM(D26:D26)</f>
        <v>0</v>
      </c>
    </row>
    <row r="29" spans="1:4" ht="15" thickBot="1" x14ac:dyDescent="0.35"/>
    <row r="30" spans="1:4" ht="30" customHeight="1" thickBot="1" x14ac:dyDescent="0.35">
      <c r="A30" s="11" t="s">
        <v>19</v>
      </c>
      <c r="B30" s="12">
        <f>B19+B27</f>
        <v>0</v>
      </c>
      <c r="C30" s="12">
        <f>C19+C27</f>
        <v>0</v>
      </c>
      <c r="D30" s="13">
        <f>D19+D27</f>
        <v>0</v>
      </c>
    </row>
  </sheetData>
  <mergeCells count="2">
    <mergeCell ref="A21:D21"/>
    <mergeCell ref="A7:D7"/>
  </mergeCells>
  <pageMargins left="0.7" right="0.7" top="0.78740157499999996" bottom="0.78740157499999996" header="0.3" footer="0.3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 Smolková</dc:creator>
  <cp:lastModifiedBy>Nikola Smolková</cp:lastModifiedBy>
  <cp:lastPrinted>2020-09-09T07:30:37Z</cp:lastPrinted>
  <dcterms:created xsi:type="dcterms:W3CDTF">2020-07-23T13:21:07Z</dcterms:created>
  <dcterms:modified xsi:type="dcterms:W3CDTF">2020-10-02T07:48:05Z</dcterms:modified>
</cp:coreProperties>
</file>